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20_EAEPE - Clasificación por Objeto del Gasto (Capítulo y Concepto)\"/>
    </mc:Choice>
  </mc:AlternateContent>
  <xr:revisionPtr revIDLastSave="0" documentId="13_ncr:1_{34EAA550-5018-410D-8F96-701CCD74B525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14295" yWindow="0" windowWidth="14610" windowHeight="15585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52" i="1"/>
  <c r="H2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G9" i="1"/>
  <c r="F9" i="1"/>
  <c r="D9" i="1"/>
  <c r="E79" i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H73" i="1" l="1"/>
  <c r="E37" i="1"/>
  <c r="H37" i="1" s="1"/>
  <c r="E27" i="1"/>
  <c r="H27" i="1" s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<sst xmlns="http://schemas.openxmlformats.org/spreadsheetml/2006/main" count="92" uniqueCount="92">
  <si>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</si>
  <si>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</si>
  <si>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</si>
  <si>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</si>
  <si>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</si>
  <si>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</si>
  <si>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</si>
  <si>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</si>
  <si>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</si>
  <si>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</si>
  <si>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</si>
  <si>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</si>
  <si>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</si>
  <si>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</si>
  <si>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</si>
  <si>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</si>
  <si>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</si>
  <si>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</si>
  <si>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</si>
  <si>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</si>
  <si>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</si>
  <si>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</si>
  <si>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</si>
  <si>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</si>
  <si>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</si>
  <si>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</si>
  <si>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</si>
  <si>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</si>
  <si>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</si>
  <si>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</si>
  <si>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</si>
  <si>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</si>
  <si>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</si>
  <si>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</si>
  <si>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</si>
  <si>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</si>
  <si>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</si>
  <si>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</si>
  <si>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</si>
  <si>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</si>
  <si>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</si>
  <si>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</si>
  <si>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</si>
  <si>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</si>
  <si>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</si>
  <si>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</si>
  <si>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</si>
  <si>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</si>
  <si>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</si>
  <si>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</si>
  <si>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</si>
  <si>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</si>
  <si>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</si>
  <si>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</si>
  <si>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</si>
  <si>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</si>
  <si>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</si>
  <si>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</si>
  <si>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</si>
  <si>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</si>
  <si>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</si>
  <si>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</si>
  <si>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</si>
  <si>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</si>
  <si>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</si>
  <si>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</si>
  <si>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</si>
  <si>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</si>
  <si>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</si>
  <si>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</si>
  <si>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</si>
  <si>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</si>
  <si>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</si>
  <si>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</si>
  <si>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</si>
  <si>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</si>
  <si>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</si>
  <si>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</si>
  <si>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</si>
  <si>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</si>
  <si>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</si>
  <si>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</si>
  <si>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</si>
  <si>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</si>
  <si>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</si>
  <si>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</si>
  <si>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JUNTA MUNICIPAL DE AGUA Y SANEAMIENTO DE ASCENSION </t>
  </si>
  <si>
    <t>Del 01 de enero al 31 de diciembre del 2024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</si>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</sst>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82" zoomScale="130" zoomScaleNormal="130" workbookViewId="0">
      <selection activeCell="D85" sqref="D85:D86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4180821</v>
      </c>
      <c r="D9" s="16">
        <f>SUM(D10:D16)</f>
        <v>255900</v>
      </c>
      <c r="E9" s="16">
        <f t="shared" ref="E9:E26" si="0">C9+D9</f>
        <v>4436721</v>
      </c>
      <c r="F9" s="16">
        <f>SUM(F10:F16)</f>
        <v>4436721</v>
      </c>
      <c r="G9" s="16">
        <f>SUM(G10:G16)</f>
        <v>4021306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2361330</v>
      </c>
      <c r="D10" s="13">
        <v>-230109</v>
      </c>
      <c r="E10" s="18">
        <f t="shared" si="0"/>
        <v>2131221</v>
      </c>
      <c r="F10" s="12">
        <v>2131221</v>
      </c>
      <c r="G10" s="12">
        <v>2131221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369792</v>
      </c>
      <c r="D11" s="13">
        <v>223128</v>
      </c>
      <c r="E11" s="18">
        <f t="shared" si="0"/>
        <v>592920</v>
      </c>
      <c r="F11" s="12">
        <v>592920</v>
      </c>
      <c r="G11" s="12">
        <v>592920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1222427</v>
      </c>
      <c r="D12" s="13">
        <v>220284</v>
      </c>
      <c r="E12" s="18">
        <f t="shared" si="0"/>
        <v>1442711</v>
      </c>
      <c r="F12" s="12">
        <v>1442711</v>
      </c>
      <c r="G12" s="12">
        <v>1027296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1755</v>
      </c>
      <c r="D13" s="13">
        <v>233347</v>
      </c>
      <c r="E13" s="18">
        <f>C13+D13</f>
        <v>235102</v>
      </c>
      <c r="F13" s="12">
        <v>235102</v>
      </c>
      <c r="G13" s="12">
        <v>235102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225517</v>
      </c>
      <c r="D14" s="13">
        <v>-190750</v>
      </c>
      <c r="E14" s="18">
        <f t="shared" si="0"/>
        <v>34767</v>
      </c>
      <c r="F14" s="12">
        <v>34767</v>
      </c>
      <c r="G14" s="12">
        <v>34767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8813640</v>
      </c>
      <c r="D17" s="16">
        <f>SUM(D18:D26)</f>
        <v>-1720036</v>
      </c>
      <c r="E17" s="16">
        <f t="shared" si="0"/>
        <v>7093604</v>
      </c>
      <c r="F17" s="16">
        <f>SUM(F18:F26)</f>
        <v>3999550</v>
      </c>
      <c r="G17" s="16">
        <f>SUM(G18:G26)</f>
        <v>3999550</v>
      </c>
      <c r="H17" s="16">
        <f t="shared" si="1"/>
        <v>3094054</v>
      </c>
    </row>
    <row r="18" spans="2:8" ht="24" x14ac:dyDescent="0.2">
      <c r="B18" s="9" t="s">
        <v>22</v>
      </c>
      <c r="C18" s="12">
        <v>146163</v>
      </c>
      <c r="D18" s="13">
        <v>-13995</v>
      </c>
      <c r="E18" s="18">
        <f t="shared" si="0"/>
        <v>132168</v>
      </c>
      <c r="F18" s="12">
        <v>105952</v>
      </c>
      <c r="G18" s="12">
        <v>105952</v>
      </c>
      <c r="H18" s="20">
        <f t="shared" si="1"/>
        <v>26216</v>
      </c>
    </row>
    <row r="19" spans="2:8" ht="12" customHeight="1" x14ac:dyDescent="0.2">
      <c r="B19" s="9" t="s">
        <v>23</v>
      </c>
      <c r="C19" s="12">
        <v>33625</v>
      </c>
      <c r="D19" s="13">
        <v>22365</v>
      </c>
      <c r="E19" s="18">
        <f t="shared" si="0"/>
        <v>55990</v>
      </c>
      <c r="F19" s="12">
        <v>53948</v>
      </c>
      <c r="G19" s="12">
        <v>53948</v>
      </c>
      <c r="H19" s="20">
        <f t="shared" si="1"/>
        <v>2042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279743</v>
      </c>
      <c r="D21" s="13">
        <v>13212</v>
      </c>
      <c r="E21" s="18">
        <f t="shared" si="0"/>
        <v>292955</v>
      </c>
      <c r="F21" s="12">
        <v>223307</v>
      </c>
      <c r="G21" s="12">
        <v>223307</v>
      </c>
      <c r="H21" s="20">
        <f t="shared" si="1"/>
        <v>69648</v>
      </c>
    </row>
    <row r="22" spans="2:8" ht="12" customHeight="1" x14ac:dyDescent="0.2">
      <c r="B22" s="9" t="s">
        <v>26</v>
      </c>
      <c r="C22" s="12">
        <v>221339</v>
      </c>
      <c r="D22" s="13">
        <v>-59663</v>
      </c>
      <c r="E22" s="18">
        <f t="shared" si="0"/>
        <v>161676</v>
      </c>
      <c r="F22" s="12">
        <v>83472</v>
      </c>
      <c r="G22" s="12">
        <v>83472</v>
      </c>
      <c r="H22" s="20">
        <f t="shared" si="1"/>
        <v>78204</v>
      </c>
    </row>
    <row r="23" spans="2:8" ht="12" customHeight="1" x14ac:dyDescent="0.2">
      <c r="B23" s="9" t="s">
        <v>27</v>
      </c>
      <c r="C23" s="12">
        <v>855338</v>
      </c>
      <c r="D23" s="13">
        <v>321976</v>
      </c>
      <c r="E23" s="18">
        <f t="shared" si="0"/>
        <v>1177314</v>
      </c>
      <c r="F23" s="12">
        <v>1129635</v>
      </c>
      <c r="G23" s="12">
        <v>1129635</v>
      </c>
      <c r="H23" s="20">
        <f t="shared" si="1"/>
        <v>47679</v>
      </c>
    </row>
    <row r="24" spans="2:8" ht="12" customHeight="1" x14ac:dyDescent="0.2">
      <c r="B24" s="9" t="s">
        <v>28</v>
      </c>
      <c r="C24" s="12">
        <v>133306</v>
      </c>
      <c r="D24" s="13">
        <v>-10315</v>
      </c>
      <c r="E24" s="18">
        <f t="shared" si="0"/>
        <v>122991</v>
      </c>
      <c r="F24" s="12">
        <v>99700</v>
      </c>
      <c r="G24" s="12">
        <v>99700</v>
      </c>
      <c r="H24" s="20">
        <f t="shared" si="1"/>
        <v>23291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/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7144126</v>
      </c>
      <c r="D26" s="13">
        <v>-1993616</v>
      </c>
      <c r="E26" s="18">
        <f t="shared" si="0"/>
        <v>5150510</v>
      </c>
      <c r="F26" s="12">
        <v>2303536</v>
      </c>
      <c r="G26" s="12">
        <v>2303536</v>
      </c>
      <c r="H26" s="20">
        <f t="shared" si="1"/>
        <v>2846974</v>
      </c>
    </row>
    <row r="27" spans="2:8" ht="20.100000000000001" customHeight="1" x14ac:dyDescent="0.2">
      <c r="B27" s="6" t="s">
        <v>31</v>
      </c>
      <c r="C27" s="16">
        <f>SUM(C28:C36)</f>
        <v>5501785</v>
      </c>
      <c r="D27" s="16">
        <f>SUM(D28:D36)</f>
        <v>996018</v>
      </c>
      <c r="E27" s="16">
        <f>D27+C27</f>
        <v>6497803</v>
      </c>
      <c r="F27" s="16">
        <f>SUM(F28:F36)</f>
        <v>5594529</v>
      </c>
      <c r="G27" s="16">
        <f>SUM(G28:G36)</f>
        <v>5594529</v>
      </c>
      <c r="H27" s="16">
        <f t="shared" si="1"/>
        <v>903274</v>
      </c>
    </row>
    <row r="28" spans="2:8" x14ac:dyDescent="0.2">
      <c r="B28" s="9" t="s">
        <v>32</v>
      </c>
      <c r="C28" s="12">
        <v>2916617</v>
      </c>
      <c r="D28" s="13">
        <v>-208000</v>
      </c>
      <c r="E28" s="18">
        <f t="shared" ref="E28:E36" si="2">C28+D28</f>
        <v>2708617</v>
      </c>
      <c r="F28" s="12">
        <v>2434867</v>
      </c>
      <c r="G28" s="12">
        <v>2434867</v>
      </c>
      <c r="H28" s="20">
        <f t="shared" si="1"/>
        <v>273750</v>
      </c>
    </row>
    <row r="29" spans="2:8" x14ac:dyDescent="0.2">
      <c r="B29" s="9" t="s">
        <v>33</v>
      </c>
      <c r="C29" s="12">
        <v>221628</v>
      </c>
      <c r="D29" s="13">
        <v>273789</v>
      </c>
      <c r="E29" s="18">
        <f t="shared" si="2"/>
        <v>495417</v>
      </c>
      <c r="F29" s="12">
        <v>480310</v>
      </c>
      <c r="G29" s="12">
        <v>480310</v>
      </c>
      <c r="H29" s="20">
        <f t="shared" si="1"/>
        <v>15107</v>
      </c>
    </row>
    <row r="30" spans="2:8" ht="12" customHeight="1" x14ac:dyDescent="0.2">
      <c r="B30" s="9" t="s">
        <v>34</v>
      </c>
      <c r="C30" s="12">
        <v>1082846</v>
      </c>
      <c r="D30" s="13">
        <v>-162883</v>
      </c>
      <c r="E30" s="18">
        <f t="shared" si="2"/>
        <v>919963</v>
      </c>
      <c r="F30" s="12">
        <v>806628</v>
      </c>
      <c r="G30" s="12">
        <v>806628</v>
      </c>
      <c r="H30" s="20">
        <f t="shared" si="1"/>
        <v>113335</v>
      </c>
    </row>
    <row r="31" spans="2:8" x14ac:dyDescent="0.2">
      <c r="B31" s="9" t="s">
        <v>35</v>
      </c>
      <c r="C31" s="12">
        <v>275319</v>
      </c>
      <c r="D31" s="13">
        <v>21412</v>
      </c>
      <c r="E31" s="18">
        <f t="shared" si="2"/>
        <v>296731</v>
      </c>
      <c r="F31" s="12">
        <v>232891</v>
      </c>
      <c r="G31" s="12">
        <v>232891</v>
      </c>
      <c r="H31" s="20">
        <f t="shared" si="1"/>
        <v>63840</v>
      </c>
    </row>
    <row r="32" spans="2:8" ht="24" x14ac:dyDescent="0.2">
      <c r="B32" s="9" t="s">
        <v>36</v>
      </c>
      <c r="C32" s="12">
        <v>822832</v>
      </c>
      <c r="D32" s="13">
        <v>497967</v>
      </c>
      <c r="E32" s="18">
        <f t="shared" si="2"/>
        <v>1320799</v>
      </c>
      <c r="F32" s="12">
        <v>933980</v>
      </c>
      <c r="G32" s="12">
        <v>933980</v>
      </c>
      <c r="H32" s="20">
        <f t="shared" si="1"/>
        <v>386819</v>
      </c>
    </row>
    <row r="33" spans="2:8" x14ac:dyDescent="0.2">
      <c r="B33" s="9" t="s">
        <v>37</v>
      </c>
      <c r="C33" s="12">
        <v>3720</v>
      </c>
      <c r="D33" s="13">
        <v>-3720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157995</v>
      </c>
      <c r="D34" s="13">
        <v>84083</v>
      </c>
      <c r="E34" s="18">
        <f t="shared" si="2"/>
        <v>242078</v>
      </c>
      <c r="F34" s="12">
        <v>199781</v>
      </c>
      <c r="G34" s="12">
        <v>199781</v>
      </c>
      <c r="H34" s="20">
        <f t="shared" si="1"/>
        <v>42297</v>
      </c>
    </row>
    <row r="35" spans="2:8" x14ac:dyDescent="0.2">
      <c r="B35" s="9" t="s">
        <v>39</v>
      </c>
      <c r="C35" s="12">
        <v>0</v>
      </c>
      <c r="D35" s="13">
        <v>13380</v>
      </c>
      <c r="E35" s="18">
        <f t="shared" si="2"/>
        <v>13380</v>
      </c>
      <c r="F35" s="12">
        <v>13380</v>
      </c>
      <c r="G35" s="12">
        <v>13380</v>
      </c>
      <c r="H35" s="20">
        <f t="shared" si="1"/>
        <v>0</v>
      </c>
    </row>
    <row r="36" spans="2:8" x14ac:dyDescent="0.2">
      <c r="B36" s="9" t="s">
        <v>40</v>
      </c>
      <c r="C36" s="12">
        <v>20828</v>
      </c>
      <c r="D36" s="13">
        <v>479990</v>
      </c>
      <c r="E36" s="18">
        <f t="shared" si="2"/>
        <v>500818</v>
      </c>
      <c r="F36" s="12">
        <v>492692</v>
      </c>
      <c r="G36" s="12">
        <v>492692</v>
      </c>
      <c r="H36" s="20">
        <f t="shared" si="1"/>
        <v>8126</v>
      </c>
    </row>
    <row r="37" spans="2:8" ht="20.100000000000001" customHeight="1" x14ac:dyDescent="0.2">
      <c r="B37" s="7" t="s">
        <v>41</v>
      </c>
      <c r="C37" s="16">
        <f>SUM(C38:C46)</f>
        <v>1486771</v>
      </c>
      <c r="D37" s="16">
        <f>SUM(D38:D46)</f>
        <v>206213</v>
      </c>
      <c r="E37" s="16">
        <f>C37+D37</f>
        <v>1692984</v>
      </c>
      <c r="F37" s="16">
        <f>SUM(F38:F46)</f>
        <v>1645012</v>
      </c>
      <c r="G37" s="16">
        <f>SUM(G38:G46)</f>
        <v>1645012</v>
      </c>
      <c r="H37" s="16">
        <f t="shared" si="1"/>
        <v>47972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1486771</v>
      </c>
      <c r="D39" s="13">
        <v>206213</v>
      </c>
      <c r="E39" s="18">
        <f t="shared" si="3"/>
        <v>1692984</v>
      </c>
      <c r="F39" s="12">
        <v>1645012</v>
      </c>
      <c r="G39" s="12">
        <v>1645012</v>
      </c>
      <c r="H39" s="20">
        <f t="shared" si="1"/>
        <v>47972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4462297</v>
      </c>
      <c r="D47" s="16">
        <f>SUM(D48:D56)</f>
        <v>5172734</v>
      </c>
      <c r="E47" s="16">
        <f t="shared" si="3"/>
        <v>9635031</v>
      </c>
      <c r="F47" s="16">
        <f>SUM(F48:F56)</f>
        <v>3324647</v>
      </c>
      <c r="G47" s="16">
        <f>SUM(G48:G56)</f>
        <v>3324647</v>
      </c>
      <c r="H47" s="16">
        <f t="shared" si="4"/>
        <v>6310384</v>
      </c>
    </row>
    <row r="48" spans="2:8" x14ac:dyDescent="0.2">
      <c r="B48" s="9" t="s">
        <v>52</v>
      </c>
      <c r="C48" s="12">
        <v>90463</v>
      </c>
      <c r="D48" s="13">
        <v>-22640</v>
      </c>
      <c r="E48" s="18">
        <f t="shared" si="3"/>
        <v>67823</v>
      </c>
      <c r="F48" s="12">
        <v>67822</v>
      </c>
      <c r="G48" s="12">
        <v>67822</v>
      </c>
      <c r="H48" s="20">
        <f t="shared" si="4"/>
        <v>1</v>
      </c>
    </row>
    <row r="49" spans="2:8" x14ac:dyDescent="0.2">
      <c r="B49" s="9" t="s">
        <v>53</v>
      </c>
      <c r="C49" s="12">
        <v>0</v>
      </c>
      <c r="D49" s="13">
        <v>2930</v>
      </c>
      <c r="E49" s="18">
        <f t="shared" si="3"/>
        <v>2930</v>
      </c>
      <c r="F49" s="12">
        <v>2930</v>
      </c>
      <c r="G49" s="12">
        <v>2930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1000000</v>
      </c>
      <c r="D51" s="13">
        <v>-188508</v>
      </c>
      <c r="E51" s="18">
        <f t="shared" si="3"/>
        <v>811492</v>
      </c>
      <c r="F51" s="12">
        <v>785948</v>
      </c>
      <c r="G51" s="12">
        <v>785948</v>
      </c>
      <c r="H51" s="20">
        <f t="shared" si="4"/>
        <v>25544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552585</v>
      </c>
      <c r="E53" s="18">
        <f t="shared" si="3"/>
        <v>552585</v>
      </c>
      <c r="F53" s="12">
        <v>551795</v>
      </c>
      <c r="G53" s="12">
        <v>551795</v>
      </c>
      <c r="H53" s="20">
        <f t="shared" si="4"/>
        <v>790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3371834</v>
      </c>
      <c r="D55" s="13">
        <v>4828367</v>
      </c>
      <c r="E55" s="18">
        <f t="shared" si="3"/>
        <v>8200201</v>
      </c>
      <c r="F55" s="12">
        <v>1916152</v>
      </c>
      <c r="G55" s="12">
        <v>1916152</v>
      </c>
      <c r="H55" s="20">
        <f t="shared" si="4"/>
        <v>6284049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24445314</v>
      </c>
      <c r="D81" s="22">
        <f>SUM(D73,D69,D61,D57,D47,D37,D27,D17,D9)</f>
        <v>4910829</v>
      </c>
      <c r="E81" s="22">
        <f>C81+D81</f>
        <v>29356143</v>
      </c>
      <c r="F81" s="22">
        <f>SUM(F73,F69,F61,F57,F47,F37,F17,F27,F9)</f>
        <v>19000459</v>
      </c>
      <c r="G81" s="22">
        <f>SUM(G73,G69,G61,G57,G47,G37,G27,G17,G9)</f>
        <v>18585044</v>
      </c>
      <c r="H81" s="22">
        <f t="shared" si="5"/>
        <v>10355684</v>
      </c>
    </row>
    <row r="83" spans="2:8" s="23" customFormat="1" x14ac:dyDescent="0.2"/>
    <row r="84" spans="2:8" s="23" customFormat="1" x14ac:dyDescent="0.2"/>
    <row r="85" spans="2:8" s="23" customFormat="1" x14ac:dyDescent="0.2">
      <c r="B85" s="41" t="s">
        <v>88</v>
      </c>
      <c r="D85" s="41" t="s">
        <v>90</v>
      </c>
    </row>
    <row r="86" spans="2:8" s="23" customFormat="1" x14ac:dyDescent="0.2">
      <c r="B86" s="41" t="s">
        <v>89</v>
      </c>
      <c r="D86" s="41" t="s">
        <v>91</v>
      </c>
    </row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2025-01-29T21:41:24Z</cp:lastPrinted>
  <dcterms:created xsi:type="dcterms:W3CDTF">2019-12-04T16:22:52Z</dcterms:created>
  <dcterms:modified xsi:type="dcterms:W3CDTF">2025-01-29T21:41:27Z</dcterms:modified>
</cp:coreProperties>
</file>